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НМЦ'!$A$1:$T$38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6" i="1"/>
  <c r="Q16" s="1"/>
  <c r="R16" l="1"/>
  <c r="S16" l="1"/>
  <c r="T16"/>
</calcChain>
</file>

<file path=xl/sharedStrings.xml><?xml version="1.0" encoding="utf-8"?>
<sst xmlns="http://schemas.openxmlformats.org/spreadsheetml/2006/main" count="60" uniqueCount="57">
  <si>
    <t>Приложение №3</t>
  </si>
  <si>
    <t>к Положению о закупке товаров, рабо, услуг</t>
  </si>
  <si>
    <t>для нужд  ООО "Самарские коммунальные системы"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</si>
  <si>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</si>
  <si>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</si>
  <si>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</si>
  <si>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</si>
  <si>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</si>
  <si>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</si>
  <si>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</si>
  <si>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</si>
  <si>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</si>
  <si>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</si>
  <si>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</si>
  <si>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Индекс роста цен </t>
    </r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</si>
  <si>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</si>
  <si>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</si>
  <si>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</si>
  <si>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</si>
  <si>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</si>
  <si>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</si>
  <si>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</si>
  <si>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</si>
  <si>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</si>
  <si>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</si>
  <si>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</si>
  <si>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</si>
  <si>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</si>
  <si>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</si>
  <si>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</si>
  <si>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</si>
  <si>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</si>
  <si>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</si>
  <si>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</si>
  <si>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</si>
  <si>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 xml:space="preserve">Услуги по искусственному воспроизводство водных биоресурсов: разовый выпуск в Саратовское водохранилище- молоди стерляди навеской 1,5-2 г  в количестве 53826 экз.,  общей биомассой не менее 80,739 кг </t>
  </si>
  <si>
    <t>шт.</t>
  </si>
  <si>
    <t>Приложения:</t>
  </si>
  <si>
    <t>1.</t>
  </si>
  <si>
    <t>2.</t>
  </si>
  <si>
    <t>3.</t>
  </si>
  <si>
    <t>Исполнитель:</t>
  </si>
  <si>
    <t>Начальник отдела экологии</t>
  </si>
  <si>
    <t>Е.В. Деханова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</si>
  <si>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</si>
  <si>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</si>
  <si>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</si>
  <si>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</si>
  <si>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</si>
  <si>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</si>
  <si>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</si>
  <si>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</si>
  <si>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</si>
  <si>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</si>
  <si>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</si>
  <si>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</si>
  <si>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Услуги по искусственному воспроизводство водных биоресурсов: разовый выпуск в Саратовское водохранилище- молоди стерляди навеской 1,5-2 г  в количестве 53826 экз.,  общей биомассой не менее 80,739 кг в счет возмещения нанесенного ущерба в результате проведения строительных работ  по объекту «Строительство двух водоводов Д-1000 мм от водоводов ПОК в районе ул.Клиническая/ул.Горная г.о. Самара до НФС-3»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</si>
</sst>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dd/mm/yy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7" fontId="12" fillId="3" borderId="1" xfId="1" applyNumberFormat="1" applyFont="1" applyFill="1" applyBorder="1" applyAlignment="1" applyProtection="1">
      <alignment horizontal="center" vertical="center" wrapText="1"/>
    </xf>
    <xf numFmtId="167" fontId="11" fillId="3" borderId="1" xfId="1" applyNumberFormat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3" fillId="0" borderId="0" xfId="0" applyFont="1"/>
    <xf numFmtId="0" fontId="5" fillId="0" borderId="0" xfId="0" applyFont="1"/>
    <xf numFmtId="168" fontId="3" fillId="0" borderId="5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3" fillId="0" borderId="5" xfId="0" applyNumberFormat="1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196920</xdr:colOff>
      <xdr:row>21</xdr:row>
      <xdr:rowOff>38160</xdr:rowOff>
    </xdr:from>
    <xdr:to>
      <xdr:col>19</xdr:col>
      <xdr:colOff>129240</xdr:colOff>
      <xdr:row>21</xdr:row>
      <xdr:rowOff>38520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882280" y="5467320"/>
          <a:ext cx="8395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15</xdr:row>
      <xdr:rowOff>435960</xdr:rowOff>
    </xdr:from>
    <xdr:to>
      <xdr:col>19</xdr:col>
      <xdr:colOff>2520</xdr:colOff>
      <xdr:row>15</xdr:row>
      <xdr:rowOff>436320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6160"/>
          <a:ext cx="8395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15</xdr:row>
      <xdr:rowOff>435960</xdr:rowOff>
    </xdr:from>
    <xdr:to>
      <xdr:col>19</xdr:col>
      <xdr:colOff>2520</xdr:colOff>
      <xdr:row>15</xdr:row>
      <xdr:rowOff>436320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6160"/>
          <a:ext cx="83952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8"/>
  <sheetViews>
    <sheetView tabSelected="1" view="pageBreakPreview" zoomScale="85" zoomScaleNormal="70" zoomScalePageLayoutView="85" workbookViewId="0">
      <pane xSplit="3" ySplit="15" topLeftCell="D16" activePane="bottomRight" state="frozen"/>
      <selection pane="topRight" activeCell="D1" sqref="D1"/>
      <selection pane="bottomLeft" activeCell="A14" sqref="A14"/>
      <selection pane="bottomRight" activeCell="O23" sqref="O23"/>
    </sheetView>
  </sheetViews>
  <sheetFormatPr defaultColWidth="8.85546875" defaultRowHeight="12.75"/>
  <cols>
    <col min="1" max="1" width="4.42578125" style="9" customWidth="1"/>
    <col min="2" max="2" width="6.7109375" style="9" customWidth="1"/>
    <col min="3" max="3" width="38.5703125" style="9" customWidth="1"/>
    <col min="4" max="4" width="8.28515625" style="9" customWidth="1"/>
    <col min="5" max="5" width="9.5703125" style="9" customWidth="1"/>
    <col min="6" max="8" width="10.85546875" style="9" customWidth="1"/>
    <col min="9" max="9" width="14.7109375" style="9" customWidth="1"/>
    <col min="10" max="10" width="14.42578125" style="9" customWidth="1"/>
    <col min="11" max="11" width="11.140625" style="9" customWidth="1"/>
    <col min="12" max="16" width="12.7109375" style="9" customWidth="1"/>
    <col min="17" max="17" width="14.7109375" style="9" customWidth="1"/>
    <col min="18" max="18" width="15.5703125" style="9" customWidth="1"/>
    <col min="19" max="19" width="12.85546875" style="9" customWidth="1"/>
    <col min="20" max="20" width="14.28515625" style="9" customWidth="1"/>
    <col min="21" max="1025" width="8.85546875" style="9"/>
  </cols>
  <sheetData>
    <row r="1" spans="1:1025">
      <c r="Q1" s="9" t="s">
        <v>0</v>
      </c>
    </row>
    <row r="2" spans="1:1025">
      <c r="Q2" s="9" t="s">
        <v>1</v>
      </c>
    </row>
    <row r="3" spans="1:1025">
      <c r="Q3" s="9" t="s">
        <v>2</v>
      </c>
    </row>
    <row r="4" spans="1:1025" ht="15.75" customHeight="1">
      <c r="C4" s="10" t="s">
        <v>3</v>
      </c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</row>
    <row r="5" spans="1:1025" s="12" customFormat="1" ht="19.5" customHeight="1">
      <c r="C5" s="13" t="s">
        <v>4</v>
      </c>
      <c r="D5" s="8" t="s">
        <v>5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025" s="12" customFormat="1" ht="19.5" customHeight="1">
      <c r="C6" s="13" t="s">
        <v>6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025" s="12" customFormat="1" ht="19.5" customHeight="1">
      <c r="C7" s="13" t="s">
        <v>7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025" s="12" customFormat="1" ht="42.75" customHeight="1">
      <c r="C8" s="49" t="s">
        <v>52</v>
      </c>
      <c r="D8" s="50" t="s">
        <v>56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1025" s="12" customFormat="1" ht="26.25" customHeight="1">
      <c r="C9" s="49" t="s">
        <v>53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1025" s="12" customFormat="1" ht="48" customHeight="1">
      <c r="C10" s="49" t="s">
        <v>54</v>
      </c>
      <c r="D10" s="50" t="s">
        <v>55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</row>
    <row r="11" spans="1:1025" ht="16.5" customHeight="1"/>
    <row r="12" spans="1:1025" ht="25.5" customHeight="1">
      <c r="A12" s="7" t="s">
        <v>8</v>
      </c>
      <c r="B12" s="7" t="s">
        <v>9</v>
      </c>
      <c r="C12" s="7" t="s">
        <v>10</v>
      </c>
      <c r="D12" s="7" t="s">
        <v>11</v>
      </c>
      <c r="E12" s="7" t="s">
        <v>12</v>
      </c>
      <c r="F12" s="7" t="s">
        <v>13</v>
      </c>
      <c r="G12" s="7"/>
      <c r="H12" s="7"/>
      <c r="I12" s="7"/>
      <c r="J12" s="6" t="s">
        <v>14</v>
      </c>
      <c r="K12" s="7" t="s">
        <v>15</v>
      </c>
      <c r="L12" s="5" t="s">
        <v>16</v>
      </c>
      <c r="M12" s="5"/>
      <c r="N12" s="5"/>
      <c r="O12" s="5"/>
      <c r="P12" s="5"/>
      <c r="Q12" s="7" t="s">
        <v>17</v>
      </c>
      <c r="R12" s="5" t="s">
        <v>18</v>
      </c>
      <c r="S12" s="7" t="s">
        <v>19</v>
      </c>
      <c r="T12" s="4" t="s">
        <v>20</v>
      </c>
    </row>
    <row r="13" spans="1:1025" ht="28.5" customHeight="1">
      <c r="A13" s="7"/>
      <c r="B13" s="7"/>
      <c r="C13" s="7"/>
      <c r="D13" s="7"/>
      <c r="E13" s="7"/>
      <c r="F13" s="7" t="s">
        <v>21</v>
      </c>
      <c r="G13" s="7" t="s">
        <v>22</v>
      </c>
      <c r="H13" s="7" t="s">
        <v>23</v>
      </c>
      <c r="I13" s="7" t="s">
        <v>24</v>
      </c>
      <c r="J13" s="6"/>
      <c r="K13" s="6"/>
      <c r="L13" s="5"/>
      <c r="M13" s="5"/>
      <c r="N13" s="5"/>
      <c r="O13" s="5"/>
      <c r="P13" s="5"/>
      <c r="Q13" s="7"/>
      <c r="R13" s="7"/>
      <c r="S13" s="7"/>
      <c r="T13" s="4"/>
    </row>
    <row r="14" spans="1:1025" ht="52.5" customHeight="1">
      <c r="A14" s="7"/>
      <c r="B14" s="7"/>
      <c r="C14" s="7"/>
      <c r="D14" s="7"/>
      <c r="E14" s="7"/>
      <c r="F14" s="7"/>
      <c r="G14" s="7"/>
      <c r="H14" s="7"/>
      <c r="I14" s="7"/>
      <c r="J14" s="6"/>
      <c r="K14" s="6"/>
      <c r="L14" s="14" t="s">
        <v>25</v>
      </c>
      <c r="M14" s="14" t="s">
        <v>26</v>
      </c>
      <c r="N14" s="14" t="s">
        <v>27</v>
      </c>
      <c r="O14" s="14" t="s">
        <v>28</v>
      </c>
      <c r="P14" s="14" t="s">
        <v>29</v>
      </c>
      <c r="Q14" s="7"/>
      <c r="R14" s="7"/>
      <c r="S14" s="7"/>
      <c r="T14" s="4"/>
    </row>
    <row r="15" spans="1:1025" s="19" customFormat="1" ht="15.75" customHeight="1">
      <c r="A15" s="15">
        <v>1</v>
      </c>
      <c r="B15" s="16">
        <v>2</v>
      </c>
      <c r="C15" s="17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5" t="s">
        <v>30</v>
      </c>
      <c r="M15" s="15" t="s">
        <v>31</v>
      </c>
      <c r="N15" s="15" t="s">
        <v>32</v>
      </c>
      <c r="O15" s="15" t="s">
        <v>33</v>
      </c>
      <c r="P15" s="15" t="s">
        <v>34</v>
      </c>
      <c r="Q15" s="18">
        <v>13</v>
      </c>
      <c r="R15" s="18">
        <v>14</v>
      </c>
      <c r="S15" s="18">
        <v>15</v>
      </c>
      <c r="T15" s="18">
        <v>16</v>
      </c>
    </row>
    <row r="16" spans="1:1025" s="47" customFormat="1" ht="87.75" customHeight="1">
      <c r="A16" s="20"/>
      <c r="B16" s="21"/>
      <c r="C16" s="22" t="s">
        <v>35</v>
      </c>
      <c r="D16" s="22" t="s">
        <v>36</v>
      </c>
      <c r="E16" s="23">
        <v>53826</v>
      </c>
      <c r="F16" s="24"/>
      <c r="G16" s="23"/>
      <c r="H16" s="25"/>
      <c r="I16" s="25"/>
      <c r="J16" s="26"/>
      <c r="K16" s="23" t="str">
        <f>IF(SUM(F16)=0,"",F16*J16)</f>
        <v/>
      </c>
      <c r="L16" s="27">
        <v>30</v>
      </c>
      <c r="M16" s="27">
        <v>35</v>
      </c>
      <c r="N16" s="27">
        <v>35</v>
      </c>
      <c r="O16" s="28"/>
      <c r="P16" s="29"/>
      <c r="Q16" s="30">
        <f>COUNTIF(K16:P16,"&gt;0")</f>
        <v>3</v>
      </c>
      <c r="R16" s="46">
        <f>CEILING(SUM(K16:P16)/COUNTIF(K16:P16,"&gt;0"),0.01)</f>
        <v>33.340000000000003</v>
      </c>
      <c r="S16" s="46">
        <f>R16*E16</f>
        <v>1794558.84</v>
      </c>
      <c r="T16" s="31">
        <f>STDEV(L16:P16)/R16*100</f>
        <v>8.65852233337767</v>
      </c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  <c r="KR16" s="45"/>
      <c r="KS16" s="45"/>
      <c r="KT16" s="45"/>
      <c r="KU16" s="45"/>
      <c r="KV16" s="45"/>
      <c r="KW16" s="45"/>
      <c r="KX16" s="45"/>
      <c r="KY16" s="45"/>
      <c r="KZ16" s="45"/>
      <c r="LA16" s="45"/>
      <c r="LB16" s="45"/>
      <c r="LC16" s="45"/>
      <c r="LD16" s="45"/>
      <c r="LE16" s="45"/>
      <c r="LF16" s="45"/>
      <c r="LG16" s="45"/>
      <c r="LH16" s="45"/>
      <c r="LI16" s="45"/>
      <c r="LJ16" s="45"/>
      <c r="LK16" s="45"/>
      <c r="LL16" s="45"/>
      <c r="LM16" s="45"/>
      <c r="LN16" s="45"/>
      <c r="LO16" s="45"/>
      <c r="LP16" s="45"/>
      <c r="LQ16" s="45"/>
      <c r="LR16" s="45"/>
      <c r="LS16" s="45"/>
      <c r="LT16" s="45"/>
      <c r="LU16" s="45"/>
      <c r="LV16" s="45"/>
      <c r="LW16" s="45"/>
      <c r="LX16" s="45"/>
      <c r="LY16" s="45"/>
      <c r="LZ16" s="45"/>
      <c r="MA16" s="45"/>
      <c r="MB16" s="45"/>
      <c r="MC16" s="45"/>
      <c r="MD16" s="45"/>
      <c r="ME16" s="45"/>
      <c r="MF16" s="45"/>
      <c r="MG16" s="45"/>
      <c r="MH16" s="45"/>
      <c r="MI16" s="45"/>
      <c r="MJ16" s="45"/>
      <c r="MK16" s="45"/>
      <c r="ML16" s="45"/>
      <c r="MM16" s="45"/>
      <c r="MN16" s="45"/>
      <c r="MO16" s="45"/>
      <c r="MP16" s="45"/>
      <c r="MQ16" s="45"/>
      <c r="MR16" s="45"/>
      <c r="MS16" s="45"/>
      <c r="MT16" s="45"/>
      <c r="MU16" s="45"/>
      <c r="MV16" s="45"/>
      <c r="MW16" s="45"/>
      <c r="MX16" s="45"/>
      <c r="MY16" s="45"/>
      <c r="MZ16" s="45"/>
      <c r="NA16" s="45"/>
      <c r="NB16" s="45"/>
      <c r="NC16" s="45"/>
      <c r="ND16" s="45"/>
      <c r="NE16" s="45"/>
      <c r="NF16" s="45"/>
      <c r="NG16" s="45"/>
      <c r="NH16" s="45"/>
      <c r="NI16" s="45"/>
      <c r="NJ16" s="45"/>
      <c r="NK16" s="45"/>
      <c r="NL16" s="45"/>
      <c r="NM16" s="45"/>
      <c r="NN16" s="45"/>
      <c r="NO16" s="45"/>
      <c r="NP16" s="45"/>
      <c r="NQ16" s="45"/>
      <c r="NR16" s="45"/>
      <c r="NS16" s="45"/>
      <c r="NT16" s="45"/>
      <c r="NU16" s="45"/>
      <c r="NV16" s="45"/>
      <c r="NW16" s="45"/>
      <c r="NX16" s="45"/>
      <c r="NY16" s="45"/>
      <c r="NZ16" s="45"/>
      <c r="OA16" s="45"/>
      <c r="OB16" s="45"/>
      <c r="OC16" s="45"/>
      <c r="OD16" s="45"/>
      <c r="OE16" s="45"/>
      <c r="OF16" s="45"/>
      <c r="OG16" s="45"/>
      <c r="OH16" s="45"/>
      <c r="OI16" s="45"/>
      <c r="OJ16" s="45"/>
      <c r="OK16" s="45"/>
      <c r="OL16" s="45"/>
      <c r="OM16" s="45"/>
      <c r="ON16" s="45"/>
      <c r="OO16" s="45"/>
      <c r="OP16" s="45"/>
      <c r="OQ16" s="45"/>
      <c r="OR16" s="45"/>
      <c r="OS16" s="45"/>
      <c r="OT16" s="45"/>
      <c r="OU16" s="45"/>
      <c r="OV16" s="45"/>
      <c r="OW16" s="45"/>
      <c r="OX16" s="45"/>
      <c r="OY16" s="45"/>
      <c r="OZ16" s="45"/>
      <c r="PA16" s="45"/>
      <c r="PB16" s="45"/>
      <c r="PC16" s="45"/>
      <c r="PD16" s="45"/>
      <c r="PE16" s="45"/>
      <c r="PF16" s="45"/>
      <c r="PG16" s="45"/>
      <c r="PH16" s="45"/>
      <c r="PI16" s="45"/>
      <c r="PJ16" s="45"/>
      <c r="PK16" s="45"/>
      <c r="PL16" s="45"/>
      <c r="PM16" s="45"/>
      <c r="PN16" s="45"/>
      <c r="PO16" s="45"/>
      <c r="PP16" s="45"/>
      <c r="PQ16" s="45"/>
      <c r="PR16" s="45"/>
      <c r="PS16" s="45"/>
      <c r="PT16" s="45"/>
      <c r="PU16" s="45"/>
      <c r="PV16" s="45"/>
      <c r="PW16" s="45"/>
      <c r="PX16" s="45"/>
      <c r="PY16" s="45"/>
      <c r="PZ16" s="45"/>
      <c r="QA16" s="45"/>
      <c r="QB16" s="45"/>
      <c r="QC16" s="45"/>
      <c r="QD16" s="45"/>
      <c r="QE16" s="45"/>
      <c r="QF16" s="45"/>
      <c r="QG16" s="45"/>
      <c r="QH16" s="45"/>
      <c r="QI16" s="45"/>
      <c r="QJ16" s="45"/>
      <c r="QK16" s="45"/>
      <c r="QL16" s="45"/>
      <c r="QM16" s="45"/>
      <c r="QN16" s="45"/>
      <c r="QO16" s="45"/>
      <c r="QP16" s="45"/>
      <c r="QQ16" s="45"/>
      <c r="QR16" s="45"/>
      <c r="QS16" s="45"/>
      <c r="QT16" s="45"/>
      <c r="QU16" s="45"/>
      <c r="QV16" s="45"/>
      <c r="QW16" s="45"/>
      <c r="QX16" s="45"/>
      <c r="QY16" s="45"/>
      <c r="QZ16" s="45"/>
      <c r="RA16" s="45"/>
      <c r="RB16" s="45"/>
      <c r="RC16" s="45"/>
      <c r="RD16" s="45"/>
      <c r="RE16" s="45"/>
      <c r="RF16" s="45"/>
      <c r="RG16" s="45"/>
      <c r="RH16" s="45"/>
      <c r="RI16" s="45"/>
      <c r="RJ16" s="45"/>
      <c r="RK16" s="45"/>
      <c r="RL16" s="45"/>
      <c r="RM16" s="45"/>
      <c r="RN16" s="45"/>
      <c r="RO16" s="45"/>
      <c r="RP16" s="45"/>
      <c r="RQ16" s="45"/>
      <c r="RR16" s="45"/>
      <c r="RS16" s="45"/>
      <c r="RT16" s="45"/>
      <c r="RU16" s="45"/>
      <c r="RV16" s="45"/>
      <c r="RW16" s="45"/>
      <c r="RX16" s="45"/>
      <c r="RY16" s="45"/>
      <c r="RZ16" s="45"/>
      <c r="SA16" s="45"/>
      <c r="SB16" s="45"/>
      <c r="SC16" s="45"/>
      <c r="SD16" s="45"/>
      <c r="SE16" s="45"/>
      <c r="SF16" s="45"/>
      <c r="SG16" s="45"/>
      <c r="SH16" s="45"/>
      <c r="SI16" s="45"/>
      <c r="SJ16" s="45"/>
      <c r="SK16" s="45"/>
      <c r="SL16" s="45"/>
      <c r="SM16" s="45"/>
      <c r="SN16" s="45"/>
      <c r="SO16" s="45"/>
      <c r="SP16" s="45"/>
      <c r="SQ16" s="45"/>
      <c r="SR16" s="45"/>
      <c r="SS16" s="45"/>
      <c r="ST16" s="45"/>
      <c r="SU16" s="45"/>
      <c r="SV16" s="45"/>
      <c r="SW16" s="45"/>
      <c r="SX16" s="45"/>
      <c r="SY16" s="45"/>
      <c r="SZ16" s="45"/>
      <c r="TA16" s="45"/>
      <c r="TB16" s="45"/>
      <c r="TC16" s="45"/>
      <c r="TD16" s="45"/>
      <c r="TE16" s="45"/>
      <c r="TF16" s="45"/>
      <c r="TG16" s="45"/>
      <c r="TH16" s="45"/>
      <c r="TI16" s="45"/>
      <c r="TJ16" s="45"/>
      <c r="TK16" s="45"/>
      <c r="TL16" s="45"/>
      <c r="TM16" s="45"/>
      <c r="TN16" s="45"/>
      <c r="TO16" s="45"/>
      <c r="TP16" s="45"/>
      <c r="TQ16" s="45"/>
      <c r="TR16" s="45"/>
      <c r="TS16" s="45"/>
      <c r="TT16" s="45"/>
      <c r="TU16" s="45"/>
      <c r="TV16" s="45"/>
      <c r="TW16" s="45"/>
      <c r="TX16" s="45"/>
      <c r="TY16" s="45"/>
      <c r="TZ16" s="45"/>
      <c r="UA16" s="45"/>
      <c r="UB16" s="45"/>
      <c r="UC16" s="45"/>
      <c r="UD16" s="45"/>
      <c r="UE16" s="45"/>
      <c r="UF16" s="45"/>
      <c r="UG16" s="45"/>
      <c r="UH16" s="45"/>
      <c r="UI16" s="45"/>
      <c r="UJ16" s="45"/>
      <c r="UK16" s="45"/>
      <c r="UL16" s="45"/>
      <c r="UM16" s="45"/>
      <c r="UN16" s="45"/>
      <c r="UO16" s="45"/>
      <c r="UP16" s="45"/>
      <c r="UQ16" s="45"/>
      <c r="UR16" s="45"/>
      <c r="US16" s="45"/>
      <c r="UT16" s="45"/>
      <c r="UU16" s="45"/>
      <c r="UV16" s="45"/>
      <c r="UW16" s="45"/>
      <c r="UX16" s="45"/>
      <c r="UY16" s="45"/>
      <c r="UZ16" s="45"/>
      <c r="VA16" s="45"/>
      <c r="VB16" s="45"/>
      <c r="VC16" s="45"/>
      <c r="VD16" s="45"/>
      <c r="VE16" s="45"/>
      <c r="VF16" s="45"/>
      <c r="VG16" s="45"/>
      <c r="VH16" s="45"/>
      <c r="VI16" s="45"/>
      <c r="VJ16" s="45"/>
      <c r="VK16" s="45"/>
      <c r="VL16" s="45"/>
      <c r="VM16" s="45"/>
      <c r="VN16" s="45"/>
      <c r="VO16" s="45"/>
      <c r="VP16" s="45"/>
      <c r="VQ16" s="45"/>
      <c r="VR16" s="45"/>
      <c r="VS16" s="45"/>
      <c r="VT16" s="45"/>
      <c r="VU16" s="45"/>
      <c r="VV16" s="45"/>
      <c r="VW16" s="45"/>
      <c r="VX16" s="45"/>
      <c r="VY16" s="45"/>
      <c r="VZ16" s="45"/>
      <c r="WA16" s="45"/>
      <c r="WB16" s="45"/>
      <c r="WC16" s="45"/>
      <c r="WD16" s="45"/>
      <c r="WE16" s="45"/>
      <c r="WF16" s="45"/>
      <c r="WG16" s="45"/>
      <c r="WH16" s="45"/>
      <c r="WI16" s="45"/>
      <c r="WJ16" s="45"/>
      <c r="WK16" s="45"/>
      <c r="WL16" s="45"/>
      <c r="WM16" s="45"/>
      <c r="WN16" s="45"/>
      <c r="WO16" s="45"/>
      <c r="WP16" s="45"/>
      <c r="WQ16" s="45"/>
      <c r="WR16" s="45"/>
      <c r="WS16" s="45"/>
      <c r="WT16" s="45"/>
      <c r="WU16" s="45"/>
      <c r="WV16" s="45"/>
      <c r="WW16" s="45"/>
      <c r="WX16" s="45"/>
      <c r="WY16" s="45"/>
      <c r="WZ16" s="45"/>
      <c r="XA16" s="45"/>
      <c r="XB16" s="45"/>
      <c r="XC16" s="45"/>
      <c r="XD16" s="45"/>
      <c r="XE16" s="45"/>
      <c r="XF16" s="45"/>
      <c r="XG16" s="45"/>
      <c r="XH16" s="45"/>
      <c r="XI16" s="45"/>
      <c r="XJ16" s="45"/>
      <c r="XK16" s="45"/>
      <c r="XL16" s="45"/>
      <c r="XM16" s="45"/>
      <c r="XN16" s="45"/>
      <c r="XO16" s="45"/>
      <c r="XP16" s="45"/>
      <c r="XQ16" s="45"/>
      <c r="XR16" s="45"/>
      <c r="XS16" s="45"/>
      <c r="XT16" s="45"/>
      <c r="XU16" s="45"/>
      <c r="XV16" s="45"/>
      <c r="XW16" s="45"/>
      <c r="XX16" s="45"/>
      <c r="XY16" s="45"/>
      <c r="XZ16" s="45"/>
      <c r="YA16" s="45"/>
      <c r="YB16" s="45"/>
      <c r="YC16" s="45"/>
      <c r="YD16" s="45"/>
      <c r="YE16" s="45"/>
      <c r="YF16" s="45"/>
      <c r="YG16" s="45"/>
      <c r="YH16" s="45"/>
      <c r="YI16" s="45"/>
      <c r="YJ16" s="45"/>
      <c r="YK16" s="45"/>
      <c r="YL16" s="45"/>
      <c r="YM16" s="45"/>
      <c r="YN16" s="45"/>
      <c r="YO16" s="45"/>
      <c r="YP16" s="45"/>
      <c r="YQ16" s="45"/>
      <c r="YR16" s="45"/>
      <c r="YS16" s="45"/>
      <c r="YT16" s="45"/>
      <c r="YU16" s="45"/>
      <c r="YV16" s="45"/>
      <c r="YW16" s="45"/>
      <c r="YX16" s="45"/>
      <c r="YY16" s="45"/>
      <c r="YZ16" s="45"/>
      <c r="ZA16" s="45"/>
      <c r="ZB16" s="45"/>
      <c r="ZC16" s="45"/>
      <c r="ZD16" s="45"/>
      <c r="ZE16" s="45"/>
      <c r="ZF16" s="45"/>
      <c r="ZG16" s="45"/>
      <c r="ZH16" s="45"/>
      <c r="ZI16" s="45"/>
      <c r="ZJ16" s="45"/>
      <c r="ZK16" s="45"/>
      <c r="ZL16" s="45"/>
      <c r="ZM16" s="45"/>
      <c r="ZN16" s="45"/>
      <c r="ZO16" s="45"/>
      <c r="ZP16" s="45"/>
      <c r="ZQ16" s="45"/>
      <c r="ZR16" s="45"/>
      <c r="ZS16" s="45"/>
      <c r="ZT16" s="45"/>
      <c r="ZU16" s="45"/>
      <c r="ZV16" s="45"/>
      <c r="ZW16" s="45"/>
      <c r="ZX16" s="45"/>
      <c r="ZY16" s="45"/>
      <c r="ZZ16" s="45"/>
      <c r="AAA16" s="45"/>
      <c r="AAB16" s="45"/>
      <c r="AAC16" s="45"/>
      <c r="AAD16" s="45"/>
      <c r="AAE16" s="45"/>
      <c r="AAF16" s="45"/>
      <c r="AAG16" s="45"/>
      <c r="AAH16" s="45"/>
      <c r="AAI16" s="45"/>
      <c r="AAJ16" s="45"/>
      <c r="AAK16" s="45"/>
      <c r="AAL16" s="45"/>
      <c r="AAM16" s="45"/>
      <c r="AAN16" s="45"/>
      <c r="AAO16" s="45"/>
      <c r="AAP16" s="45"/>
      <c r="AAQ16" s="45"/>
      <c r="AAR16" s="45"/>
      <c r="AAS16" s="45"/>
      <c r="AAT16" s="45"/>
      <c r="AAU16" s="45"/>
      <c r="AAV16" s="45"/>
      <c r="AAW16" s="45"/>
      <c r="AAX16" s="45"/>
      <c r="AAY16" s="45"/>
      <c r="AAZ16" s="45"/>
      <c r="ABA16" s="45"/>
      <c r="ABB16" s="45"/>
      <c r="ABC16" s="45"/>
      <c r="ABD16" s="45"/>
      <c r="ABE16" s="45"/>
      <c r="ABF16" s="45"/>
      <c r="ABG16" s="45"/>
      <c r="ABH16" s="45"/>
      <c r="ABI16" s="45"/>
      <c r="ABJ16" s="45"/>
      <c r="ABK16" s="45"/>
      <c r="ABL16" s="45"/>
      <c r="ABM16" s="45"/>
      <c r="ABN16" s="45"/>
      <c r="ABO16" s="45"/>
      <c r="ABP16" s="45"/>
      <c r="ABQ16" s="45"/>
      <c r="ABR16" s="45"/>
      <c r="ABS16" s="45"/>
      <c r="ABT16" s="45"/>
      <c r="ABU16" s="45"/>
      <c r="ABV16" s="45"/>
      <c r="ABW16" s="45"/>
      <c r="ABX16" s="45"/>
      <c r="ABY16" s="45"/>
      <c r="ABZ16" s="45"/>
      <c r="ACA16" s="45"/>
      <c r="ACB16" s="45"/>
      <c r="ACC16" s="45"/>
      <c r="ACD16" s="45"/>
      <c r="ACE16" s="45"/>
      <c r="ACF16" s="45"/>
      <c r="ACG16" s="45"/>
      <c r="ACH16" s="45"/>
      <c r="ACI16" s="45"/>
      <c r="ACJ16" s="45"/>
      <c r="ACK16" s="45"/>
      <c r="ACL16" s="45"/>
      <c r="ACM16" s="45"/>
      <c r="ACN16" s="45"/>
      <c r="ACO16" s="45"/>
      <c r="ACP16" s="45"/>
      <c r="ACQ16" s="45"/>
      <c r="ACR16" s="45"/>
      <c r="ACS16" s="45"/>
      <c r="ACT16" s="45"/>
      <c r="ACU16" s="45"/>
      <c r="ACV16" s="45"/>
      <c r="ACW16" s="45"/>
      <c r="ACX16" s="45"/>
      <c r="ACY16" s="45"/>
      <c r="ACZ16" s="45"/>
      <c r="ADA16" s="45"/>
      <c r="ADB16" s="45"/>
      <c r="ADC16" s="45"/>
      <c r="ADD16" s="45"/>
      <c r="ADE16" s="45"/>
      <c r="ADF16" s="45"/>
      <c r="ADG16" s="45"/>
      <c r="ADH16" s="45"/>
      <c r="ADI16" s="45"/>
      <c r="ADJ16" s="45"/>
      <c r="ADK16" s="45"/>
      <c r="ADL16" s="45"/>
      <c r="ADM16" s="45"/>
      <c r="ADN16" s="45"/>
      <c r="ADO16" s="45"/>
      <c r="ADP16" s="45"/>
      <c r="ADQ16" s="45"/>
      <c r="ADR16" s="45"/>
      <c r="ADS16" s="45"/>
      <c r="ADT16" s="45"/>
      <c r="ADU16" s="45"/>
      <c r="ADV16" s="45"/>
      <c r="ADW16" s="45"/>
      <c r="ADX16" s="45"/>
      <c r="ADY16" s="45"/>
      <c r="ADZ16" s="45"/>
      <c r="AEA16" s="45"/>
      <c r="AEB16" s="45"/>
      <c r="AEC16" s="45"/>
      <c r="AED16" s="45"/>
      <c r="AEE16" s="45"/>
      <c r="AEF16" s="45"/>
      <c r="AEG16" s="45"/>
      <c r="AEH16" s="45"/>
      <c r="AEI16" s="45"/>
      <c r="AEJ16" s="45"/>
      <c r="AEK16" s="45"/>
      <c r="AEL16" s="45"/>
      <c r="AEM16" s="45"/>
      <c r="AEN16" s="45"/>
      <c r="AEO16" s="45"/>
      <c r="AEP16" s="45"/>
      <c r="AEQ16" s="45"/>
      <c r="AER16" s="45"/>
      <c r="AES16" s="45"/>
      <c r="AET16" s="45"/>
      <c r="AEU16" s="45"/>
      <c r="AEV16" s="45"/>
      <c r="AEW16" s="45"/>
      <c r="AEX16" s="45"/>
      <c r="AEY16" s="45"/>
      <c r="AEZ16" s="45"/>
      <c r="AFA16" s="45"/>
      <c r="AFB16" s="45"/>
      <c r="AFC16" s="45"/>
      <c r="AFD16" s="45"/>
      <c r="AFE16" s="45"/>
      <c r="AFF16" s="45"/>
      <c r="AFG16" s="45"/>
      <c r="AFH16" s="45"/>
      <c r="AFI16" s="45"/>
      <c r="AFJ16" s="45"/>
      <c r="AFK16" s="45"/>
      <c r="AFL16" s="45"/>
      <c r="AFM16" s="45"/>
      <c r="AFN16" s="45"/>
      <c r="AFO16" s="45"/>
      <c r="AFP16" s="45"/>
      <c r="AFQ16" s="45"/>
      <c r="AFR16" s="45"/>
      <c r="AFS16" s="45"/>
      <c r="AFT16" s="45"/>
      <c r="AFU16" s="45"/>
      <c r="AFV16" s="45"/>
      <c r="AFW16" s="45"/>
      <c r="AFX16" s="45"/>
      <c r="AFY16" s="45"/>
      <c r="AFZ16" s="45"/>
      <c r="AGA16" s="45"/>
      <c r="AGB16" s="45"/>
      <c r="AGC16" s="45"/>
      <c r="AGD16" s="45"/>
      <c r="AGE16" s="45"/>
      <c r="AGF16" s="45"/>
      <c r="AGG16" s="45"/>
      <c r="AGH16" s="45"/>
      <c r="AGI16" s="45"/>
      <c r="AGJ16" s="45"/>
      <c r="AGK16" s="45"/>
      <c r="AGL16" s="45"/>
      <c r="AGM16" s="45"/>
      <c r="AGN16" s="45"/>
      <c r="AGO16" s="45"/>
      <c r="AGP16" s="45"/>
      <c r="AGQ16" s="45"/>
      <c r="AGR16" s="45"/>
      <c r="AGS16" s="45"/>
      <c r="AGT16" s="45"/>
      <c r="AGU16" s="45"/>
      <c r="AGV16" s="45"/>
      <c r="AGW16" s="45"/>
      <c r="AGX16" s="45"/>
      <c r="AGY16" s="45"/>
      <c r="AGZ16" s="45"/>
      <c r="AHA16" s="45"/>
      <c r="AHB16" s="45"/>
      <c r="AHC16" s="45"/>
      <c r="AHD16" s="45"/>
      <c r="AHE16" s="45"/>
      <c r="AHF16" s="45"/>
      <c r="AHG16" s="45"/>
      <c r="AHH16" s="45"/>
      <c r="AHI16" s="45"/>
      <c r="AHJ16" s="45"/>
      <c r="AHK16" s="45"/>
      <c r="AHL16" s="45"/>
      <c r="AHM16" s="45"/>
      <c r="AHN16" s="45"/>
      <c r="AHO16" s="45"/>
      <c r="AHP16" s="45"/>
      <c r="AHQ16" s="45"/>
      <c r="AHR16" s="45"/>
      <c r="AHS16" s="45"/>
      <c r="AHT16" s="45"/>
      <c r="AHU16" s="45"/>
      <c r="AHV16" s="45"/>
      <c r="AHW16" s="45"/>
      <c r="AHX16" s="45"/>
      <c r="AHY16" s="45"/>
      <c r="AHZ16" s="45"/>
      <c r="AIA16" s="45"/>
      <c r="AIB16" s="45"/>
      <c r="AIC16" s="45"/>
      <c r="AID16" s="45"/>
      <c r="AIE16" s="45"/>
      <c r="AIF16" s="45"/>
      <c r="AIG16" s="45"/>
      <c r="AIH16" s="45"/>
      <c r="AII16" s="45"/>
      <c r="AIJ16" s="45"/>
      <c r="AIK16" s="45"/>
      <c r="AIL16" s="45"/>
      <c r="AIM16" s="45"/>
      <c r="AIN16" s="45"/>
      <c r="AIO16" s="45"/>
      <c r="AIP16" s="45"/>
      <c r="AIQ16" s="45"/>
      <c r="AIR16" s="45"/>
      <c r="AIS16" s="45"/>
      <c r="AIT16" s="45"/>
      <c r="AIU16" s="45"/>
      <c r="AIV16" s="45"/>
      <c r="AIW16" s="45"/>
      <c r="AIX16" s="45"/>
      <c r="AIY16" s="45"/>
      <c r="AIZ16" s="45"/>
      <c r="AJA16" s="45"/>
      <c r="AJB16" s="45"/>
      <c r="AJC16" s="45"/>
      <c r="AJD16" s="45"/>
      <c r="AJE16" s="45"/>
      <c r="AJF16" s="45"/>
      <c r="AJG16" s="45"/>
      <c r="AJH16" s="45"/>
      <c r="AJI16" s="45"/>
      <c r="AJJ16" s="45"/>
      <c r="AJK16" s="45"/>
      <c r="AJL16" s="45"/>
      <c r="AJM16" s="45"/>
      <c r="AJN16" s="45"/>
      <c r="AJO16" s="45"/>
      <c r="AJP16" s="45"/>
      <c r="AJQ16" s="45"/>
      <c r="AJR16" s="45"/>
      <c r="AJS16" s="45"/>
      <c r="AJT16" s="45"/>
      <c r="AJU16" s="45"/>
      <c r="AJV16" s="45"/>
      <c r="AJW16" s="45"/>
      <c r="AJX16" s="45"/>
      <c r="AJY16" s="45"/>
      <c r="AJZ16" s="45"/>
      <c r="AKA16" s="45"/>
      <c r="AKB16" s="45"/>
      <c r="AKC16" s="45"/>
      <c r="AKD16" s="45"/>
      <c r="AKE16" s="45"/>
      <c r="AKF16" s="45"/>
      <c r="AKG16" s="45"/>
      <c r="AKH16" s="45"/>
      <c r="AKI16" s="45"/>
      <c r="AKJ16" s="45"/>
      <c r="AKK16" s="45"/>
      <c r="AKL16" s="45"/>
      <c r="AKM16" s="45"/>
      <c r="AKN16" s="45"/>
      <c r="AKO16" s="45"/>
      <c r="AKP16" s="45"/>
      <c r="AKQ16" s="45"/>
      <c r="AKR16" s="45"/>
      <c r="AKS16" s="45"/>
      <c r="AKT16" s="45"/>
      <c r="AKU16" s="45"/>
      <c r="AKV16" s="45"/>
      <c r="AKW16" s="45"/>
      <c r="AKX16" s="45"/>
      <c r="AKY16" s="45"/>
      <c r="AKZ16" s="45"/>
      <c r="ALA16" s="45"/>
      <c r="ALB16" s="45"/>
      <c r="ALC16" s="45"/>
      <c r="ALD16" s="45"/>
      <c r="ALE16" s="45"/>
      <c r="ALF16" s="45"/>
      <c r="ALG16" s="45"/>
      <c r="ALH16" s="45"/>
      <c r="ALI16" s="45"/>
      <c r="ALJ16" s="45"/>
      <c r="ALK16" s="45"/>
      <c r="ALL16" s="45"/>
      <c r="ALM16" s="45"/>
      <c r="ALN16" s="45"/>
      <c r="ALO16" s="45"/>
      <c r="ALP16" s="45"/>
      <c r="ALQ16" s="45"/>
      <c r="ALR16" s="45"/>
      <c r="ALS16" s="45"/>
      <c r="ALT16" s="45"/>
      <c r="ALU16" s="45"/>
      <c r="ALV16" s="45"/>
      <c r="ALW16" s="45"/>
      <c r="ALX16" s="45"/>
      <c r="ALY16" s="45"/>
      <c r="ALZ16" s="45"/>
      <c r="AMA16" s="45"/>
      <c r="AMB16" s="45"/>
      <c r="AMC16" s="45"/>
      <c r="AMD16" s="45"/>
      <c r="AME16" s="45"/>
      <c r="AMF16" s="45"/>
      <c r="AMG16" s="45"/>
      <c r="AMH16" s="45"/>
      <c r="AMI16" s="45"/>
      <c r="AMJ16" s="45"/>
      <c r="AMK16" s="45"/>
    </row>
    <row r="17" spans="3:19" ht="13.5" customHeight="1"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</row>
    <row r="18" spans="3:19" s="34" customFormat="1" ht="13.5" hidden="1" customHeight="1">
      <c r="C18" s="34" t="s">
        <v>37</v>
      </c>
    </row>
    <row r="19" spans="3:19" s="34" customFormat="1" ht="15" hidden="1" customHeight="1">
      <c r="C19" s="35" t="s">
        <v>38</v>
      </c>
    </row>
    <row r="20" spans="3:19" s="34" customFormat="1" ht="15" hidden="1" customHeight="1">
      <c r="C20" s="35" t="s">
        <v>39</v>
      </c>
    </row>
    <row r="21" spans="3:19" s="34" customFormat="1" ht="15" hidden="1" customHeight="1">
      <c r="C21" s="35" t="s">
        <v>40</v>
      </c>
    </row>
    <row r="22" spans="3:19" ht="13.5" customHeight="1">
      <c r="L22" s="36"/>
    </row>
    <row r="23" spans="3:19" s="37" customFormat="1" ht="13.5" customHeight="1">
      <c r="C23" s="38" t="s">
        <v>41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3:19" s="37" customFormat="1" ht="13.5" customHeight="1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3:19" s="37" customFormat="1" ht="13.5" customHeight="1">
      <c r="C25" s="39">
        <v>44958</v>
      </c>
      <c r="D25" s="40"/>
      <c r="E25" s="40"/>
      <c r="F25" s="3" t="s">
        <v>42</v>
      </c>
      <c r="G25" s="3"/>
      <c r="H25" s="3"/>
      <c r="I25" s="3"/>
      <c r="J25" s="3"/>
      <c r="K25" s="41"/>
      <c r="L25" s="3"/>
      <c r="M25" s="3"/>
      <c r="N25" s="3"/>
      <c r="O25" s="42"/>
      <c r="P25" s="42"/>
      <c r="Q25" s="3" t="s">
        <v>43</v>
      </c>
      <c r="R25" s="3"/>
      <c r="S25" s="43"/>
    </row>
    <row r="26" spans="3:19" s="37" customFormat="1" ht="13.5" customHeight="1">
      <c r="C26" s="44" t="s">
        <v>44</v>
      </c>
      <c r="D26" s="40"/>
      <c r="E26" s="40"/>
      <c r="F26" s="2" t="s">
        <v>45</v>
      </c>
      <c r="G26" s="2"/>
      <c r="H26" s="2"/>
      <c r="I26" s="2"/>
      <c r="J26" s="2"/>
      <c r="K26" s="9"/>
      <c r="L26" s="1" t="s">
        <v>46</v>
      </c>
      <c r="M26" s="1"/>
      <c r="N26" s="1"/>
      <c r="O26" s="42"/>
      <c r="P26" s="42"/>
      <c r="Q26" s="2"/>
      <c r="R26" s="2"/>
    </row>
    <row r="27" spans="3:19" ht="13.5" customHeight="1">
      <c r="C27" s="45"/>
    </row>
    <row r="28" spans="3:19" ht="13.5" customHeight="1">
      <c r="C28" s="38" t="s">
        <v>47</v>
      </c>
    </row>
    <row r="29" spans="3:19" ht="13.5" customHeight="1"/>
    <row r="30" spans="3:19">
      <c r="C30" s="48">
        <v>44966</v>
      </c>
      <c r="D30" s="40"/>
      <c r="E30" s="40"/>
      <c r="F30" s="3" t="s">
        <v>48</v>
      </c>
      <c r="G30" s="3"/>
      <c r="H30" s="3"/>
      <c r="I30" s="3"/>
      <c r="J30" s="3"/>
      <c r="K30" s="41"/>
      <c r="L30" s="3"/>
      <c r="M30" s="3"/>
      <c r="N30" s="3"/>
      <c r="O30" s="42"/>
      <c r="P30" s="42"/>
      <c r="Q30" s="3" t="s">
        <v>49</v>
      </c>
      <c r="R30" s="3"/>
    </row>
    <row r="31" spans="3:19">
      <c r="C31" s="44" t="s">
        <v>44</v>
      </c>
      <c r="D31" s="40"/>
      <c r="E31" s="40"/>
      <c r="F31" s="2" t="s">
        <v>45</v>
      </c>
      <c r="G31" s="2"/>
      <c r="H31" s="2"/>
      <c r="I31" s="2"/>
      <c r="J31" s="2"/>
      <c r="L31" s="1" t="s">
        <v>46</v>
      </c>
      <c r="M31" s="1"/>
      <c r="N31" s="1"/>
      <c r="O31" s="42"/>
      <c r="P31" s="42"/>
      <c r="Q31" s="2"/>
      <c r="R31" s="2"/>
    </row>
    <row r="33" spans="2:20" hidden="1"/>
    <row r="34" spans="2:20" hidden="1">
      <c r="B34" s="9">
        <v>1</v>
      </c>
      <c r="C34" s="38" t="s">
        <v>50</v>
      </c>
    </row>
    <row r="35" spans="2:20" hidden="1">
      <c r="B35" s="9">
        <v>2</v>
      </c>
      <c r="C35" s="38" t="s">
        <v>51</v>
      </c>
    </row>
    <row r="36" spans="2:20" hidden="1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0" hidden="1"/>
    <row r="38" spans="2:20" hidden="1"/>
  </sheetData>
  <mergeCells count="36">
    <mergeCell ref="C36:T36"/>
    <mergeCell ref="D8:S8"/>
    <mergeCell ref="D9:S9"/>
    <mergeCell ref="D10:S10"/>
    <mergeCell ref="F30:J30"/>
    <mergeCell ref="L30:N30"/>
    <mergeCell ref="Q30:R30"/>
    <mergeCell ref="F31:J31"/>
    <mergeCell ref="L31:N31"/>
    <mergeCell ref="Q31:R31"/>
    <mergeCell ref="F25:J25"/>
    <mergeCell ref="L25:N25"/>
    <mergeCell ref="Q25:R25"/>
    <mergeCell ref="F26:J26"/>
    <mergeCell ref="L26:N26"/>
    <mergeCell ref="Q26:R26"/>
    <mergeCell ref="T12:T14"/>
    <mergeCell ref="F13:F14"/>
    <mergeCell ref="G13:G14"/>
    <mergeCell ref="H13:H14"/>
    <mergeCell ref="I13:I14"/>
    <mergeCell ref="D5:S5"/>
    <mergeCell ref="D6:S6"/>
    <mergeCell ref="D7:S7"/>
    <mergeCell ref="A12:A14"/>
    <mergeCell ref="B12:B14"/>
    <mergeCell ref="C12:C14"/>
    <mergeCell ref="D12:D14"/>
    <mergeCell ref="E12:E14"/>
    <mergeCell ref="F12:I12"/>
    <mergeCell ref="J12:J14"/>
    <mergeCell ref="K12:K14"/>
    <mergeCell ref="L12:P13"/>
    <mergeCell ref="Q12:Q14"/>
    <mergeCell ref="R12:R14"/>
    <mergeCell ref="S12:S14"/>
  </mergeCells>
  <dataValidations count="2">
    <dataValidation type="list" allowBlank="1" showInputMessage="1" showErrorMessage="1" sqref="D6:S6">
      <formula1>подгруппа</formula1>
      <formula2>0</formula2>
    </dataValidation>
    <dataValidation type="list" allowBlank="1" showInputMessage="1" showErrorMessage="1" sqref="D5:S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0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6</cp:revision>
  <cp:lastPrinted>2019-10-25T15:15:52Z</cp:lastPrinted>
  <dcterms:created xsi:type="dcterms:W3CDTF">1996-10-08T23:32:33Z</dcterms:created>
  <dcterms:modified xsi:type="dcterms:W3CDTF">2023-02-09T09:29:24Z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